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5_Proyectos/0,7-2025/05 MEM ADAPTADAS/E293_P03/"/>
    </mc:Choice>
  </mc:AlternateContent>
  <xr:revisionPtr revIDLastSave="259" documentId="8_{FC46A9DA-9A1E-41BF-9D28-D5368DCC38A5}" xr6:coauthVersionLast="47" xr6:coauthVersionMax="47" xr10:uidLastSave="{50B13372-A822-4544-8E59-443C931E81D9}"/>
  <bookViews>
    <workbookView xWindow="-110" yWindow="-110" windowWidth="19420" windowHeight="10300" xr2:uid="{83B881CA-2D78-4238-949D-74FDFF015C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1" i="1" l="1"/>
  <c r="E17" i="1"/>
  <c r="E22" i="1" l="1"/>
  <c r="D17" i="1"/>
  <c r="E34" i="1"/>
  <c r="D34" i="1"/>
  <c r="C34" i="1"/>
  <c r="D27" i="1"/>
  <c r="C27" i="1"/>
  <c r="B27" i="1"/>
  <c r="E26" i="1"/>
  <c r="E27" i="1" s="1"/>
  <c r="D25" i="1"/>
  <c r="C25" i="1"/>
  <c r="B25" i="1"/>
  <c r="E24" i="1"/>
  <c r="E23" i="1"/>
  <c r="C28" i="1" l="1"/>
  <c r="D28" i="1"/>
  <c r="B28" i="1"/>
  <c r="E25" i="1"/>
  <c r="E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FNA Clara Cuenca</author>
  </authors>
  <commentList>
    <comment ref="E17" authorId="0" shapeId="0" xr:uid="{246BB477-C9DF-4B0F-89F7-B2EBA9396B91}">
      <text>
        <r>
          <rPr>
            <sz val="9"/>
            <color indexed="81"/>
            <rFont val="Tahoma"/>
            <family val="2"/>
          </rPr>
          <t xml:space="preserve">Esta celda permite comprobar que el sumatorio de las celdas amarillas de cofinanciación del </t>
        </r>
        <r>
          <rPr>
            <b/>
            <sz val="9"/>
            <color indexed="81"/>
            <rFont val="Tahoma"/>
            <family val="2"/>
          </rPr>
          <t>APARTADO 4</t>
        </r>
        <r>
          <rPr>
            <sz val="9"/>
            <color indexed="81"/>
            <rFont val="Tahoma"/>
            <family val="2"/>
          </rPr>
          <t xml:space="preserve"> es </t>
        </r>
        <r>
          <rPr>
            <b/>
            <sz val="9"/>
            <color indexed="81"/>
            <rFont val="Tahoma"/>
            <family val="2"/>
          </rPr>
          <t>igual o superior</t>
        </r>
        <r>
          <rPr>
            <sz val="9"/>
            <color indexed="81"/>
            <rFont val="Tahoma"/>
            <family val="2"/>
          </rPr>
          <t xml:space="preserve"> al importe a cofinanciar del </t>
        </r>
        <r>
          <rPr>
            <b/>
            <sz val="9"/>
            <color indexed="81"/>
            <rFont val="Tahoma"/>
            <family val="2"/>
          </rPr>
          <t xml:space="preserve">APARTADO 3 (NUNCA por debajo del importe a cofinanciar)
</t>
        </r>
        <r>
          <rPr>
            <b/>
            <u/>
            <sz val="9"/>
            <color indexed="81"/>
            <rFont val="Tahoma"/>
            <family val="2"/>
          </rPr>
          <t>IMPORTANTE</t>
        </r>
        <r>
          <rPr>
            <b/>
            <sz val="9"/>
            <color indexed="81"/>
            <rFont val="Tahoma"/>
            <family val="2"/>
          </rPr>
          <t xml:space="preserve">
RESULTADO COLOR CELDA
- COLOR ROJO</t>
        </r>
        <r>
          <rPr>
            <sz val="9"/>
            <color indexed="81"/>
            <rFont val="Tahoma"/>
            <family val="2"/>
          </rPr>
          <t xml:space="preserve">: Error en importes celdas amarillas. Ajustar importes.
- </t>
        </r>
        <r>
          <rPr>
            <b/>
            <sz val="9"/>
            <color indexed="81"/>
            <rFont val="Tahoma"/>
            <family val="2"/>
          </rPr>
          <t>COLOR VERDE</t>
        </r>
        <r>
          <rPr>
            <sz val="9"/>
            <color indexed="81"/>
            <rFont val="Tahoma"/>
            <family val="2"/>
          </rPr>
          <t xml:space="preserve">: Importe correcto
- </t>
        </r>
        <r>
          <rPr>
            <b/>
            <sz val="9"/>
            <color indexed="81"/>
            <rFont val="Tahoma"/>
            <family val="2"/>
          </rPr>
          <t>COLOR NARANJA</t>
        </r>
        <r>
          <rPr>
            <sz val="9"/>
            <color indexed="81"/>
            <rFont val="Tahoma"/>
            <family val="2"/>
          </rPr>
          <t>: Admisible ya que es superior a la cofinanciación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28" authorId="0" shapeId="0" xr:uid="{7F3311C3-1E67-4193-A660-7F2623B4ED60}">
      <text>
        <r>
          <rPr>
            <sz val="9"/>
            <color indexed="81"/>
            <rFont val="Tahoma"/>
            <family val="2"/>
          </rPr>
          <t>ESTE IMPORTE DEBERÁ SER</t>
        </r>
        <r>
          <rPr>
            <b/>
            <sz val="9"/>
            <color indexed="81"/>
            <rFont val="Tahoma"/>
            <family val="2"/>
          </rPr>
          <t xml:space="preserve"> IGUAL O SUPERIOR</t>
        </r>
        <r>
          <rPr>
            <sz val="9"/>
            <color indexed="81"/>
            <rFont val="Tahoma"/>
            <family val="2"/>
          </rPr>
          <t xml:space="preserve"> AL</t>
        </r>
        <r>
          <rPr>
            <b/>
            <sz val="9"/>
            <color indexed="81"/>
            <rFont val="Tahoma"/>
            <family val="2"/>
          </rPr>
          <t xml:space="preserve"> IMPORTE  TOTAL SUBVENCIÓN MDS + COFINANCIACIÓN (APARTADO 3)
</t>
        </r>
      </text>
    </comment>
    <comment ref="E34" authorId="0" shapeId="0" xr:uid="{C58D1C88-DF14-49AE-8277-E3343BD9FF1E}">
      <text>
        <r>
          <rPr>
            <sz val="9"/>
            <color indexed="81"/>
            <rFont val="Tahoma"/>
            <family val="2"/>
          </rPr>
          <t xml:space="preserve">Este importe deberá ser </t>
        </r>
        <r>
          <rPr>
            <b/>
            <sz val="9"/>
            <color indexed="81"/>
            <rFont val="Tahoma"/>
            <family val="2"/>
          </rPr>
          <t xml:space="preserve">igual al importe TOTAL </t>
        </r>
        <r>
          <rPr>
            <sz val="9"/>
            <color indexed="81"/>
            <rFont val="Tahoma"/>
            <family val="2"/>
          </rPr>
          <t>de la</t>
        </r>
        <r>
          <rPr>
            <b/>
            <sz val="9"/>
            <color indexed="81"/>
            <rFont val="Tahoma"/>
            <family val="2"/>
          </rPr>
          <t xml:space="preserve"> PARTIDA DE PERSONAL (APARTADO 4)</t>
        </r>
      </text>
    </comment>
    <comment ref="E41" authorId="0" shapeId="0" xr:uid="{D61C0761-4270-4E68-B454-532B9A66ECE8}">
      <text>
        <r>
          <rPr>
            <sz val="9"/>
            <color indexed="81"/>
            <rFont val="Tahoma"/>
            <family val="2"/>
          </rPr>
          <t>Este importe deberá</t>
        </r>
        <r>
          <rPr>
            <b/>
            <sz val="9"/>
            <color indexed="81"/>
            <rFont val="Tahoma"/>
            <family val="2"/>
          </rPr>
          <t xml:space="preserve"> ser igual al importe cofinanciado del apartado 4</t>
        </r>
        <r>
          <rPr>
            <sz val="9"/>
            <color indexed="81"/>
            <rFont val="Tahoma"/>
            <family val="2"/>
          </rPr>
          <t xml:space="preserve"> de </t>
        </r>
        <r>
          <rPr>
            <b/>
            <sz val="9"/>
            <color indexed="81"/>
            <rFont val="Tahoma"/>
            <family val="2"/>
          </rPr>
          <t xml:space="preserve">Otras subvenciones.
</t>
        </r>
      </text>
    </comment>
  </commentList>
</comments>
</file>

<file path=xl/sharedStrings.xml><?xml version="1.0" encoding="utf-8"?>
<sst xmlns="http://schemas.openxmlformats.org/spreadsheetml/2006/main" count="48" uniqueCount="47">
  <si>
    <t>MEMORIA ADAPTADA</t>
  </si>
  <si>
    <t>1- NOMBRE ENTIDAD EJECUTANTE:</t>
  </si>
  <si>
    <t xml:space="preserve">2- ACTIVIDADES, BENEFICIARIOS Y PERSONAL VOLUNTARIO </t>
  </si>
  <si>
    <t>FECHA INICIO</t>
  </si>
  <si>
    <t xml:space="preserve"> FECHA FIN</t>
  </si>
  <si>
    <t>3- SUBVENCIÓN CONCEDIDA Y COFINANCIACIÓN A APORTAR CON OTRAS SUBVENCIONES O FINANCIACIÓN PROPIA</t>
  </si>
  <si>
    <t>SUBVENCIÓN CONCEDIDA Y COFINANCIACIÓN A APORTAR CON OTRAS SUBVENCIONES O FINANCIACIÓN PROPIA</t>
  </si>
  <si>
    <t>SUBVENCION DEL MDS</t>
  </si>
  <si>
    <t>4- RESUMEN ECONÓMICO</t>
  </si>
  <si>
    <t>Conceptos</t>
  </si>
  <si>
    <t>Subv. Por el MDS</t>
  </si>
  <si>
    <t>Otras subvenciones</t>
  </si>
  <si>
    <t>Financiación propia</t>
  </si>
  <si>
    <t>GASTOS CORRIENTES</t>
  </si>
  <si>
    <t>Personal</t>
  </si>
  <si>
    <t>Actividades y Mantenimiento</t>
  </si>
  <si>
    <t>Dietas y gastos de viaje</t>
  </si>
  <si>
    <t>TOTAL GASTOS CORRIENTES</t>
  </si>
  <si>
    <t>GASTOS GESTIÓN Y ADMINISTRACIÓN</t>
  </si>
  <si>
    <t>TOTAL GASTOS GESTIÓN Y ADMINISTRACIÓN</t>
  </si>
  <si>
    <t>TOTAL GENERAL</t>
  </si>
  <si>
    <t>5- DATOS DEL EQUIPO QUE REALIZARÁ EL PROGRAMA Y CATEGORIA PROFESIONAL</t>
  </si>
  <si>
    <t>Categoria o cualificación profesional</t>
  </si>
  <si>
    <t>Nº total</t>
  </si>
  <si>
    <t>Dedicación total en horas</t>
  </si>
  <si>
    <t>Total gastos de personal</t>
  </si>
  <si>
    <t>TOTALES</t>
  </si>
  <si>
    <t>6-  AYUDAS Y COLABORACIONES PARA LA EJECUCIÓN DEL PROGRAMA</t>
  </si>
  <si>
    <t>Importe total</t>
  </si>
  <si>
    <t>Grupo 3: Técnico administrativo</t>
  </si>
  <si>
    <t>E293-25</t>
  </si>
  <si>
    <t>Nº TOTAL DE PERSONASL BENEFICIARIAS AL PROGRAMA</t>
  </si>
  <si>
    <t>Nº TOTAL DE PERSONAS VOLUNTARIAS</t>
  </si>
  <si>
    <t>2.1. ACTIVIDADES DEL PROGRAMA</t>
  </si>
  <si>
    <t>2.2. Nº DE BENEFICIARIOS Y VOLUNTARIOS DEL PROGRAMA</t>
  </si>
  <si>
    <r>
      <t>ACTIVIDAD 03:</t>
    </r>
    <r>
      <rPr>
        <sz val="10"/>
        <color theme="1"/>
        <rFont val="Aptos Narrow"/>
        <family val="2"/>
      </rPr>
      <t xml:space="preserve"> Evaluación y difusión de las actividades y resultados del programa</t>
    </r>
  </si>
  <si>
    <t>Grupo 1: Grado superior: gerente, director, psicólogo o equivalente</t>
  </si>
  <si>
    <t>Grupo 2: Técnico Grado Medio: trabajador social o equivalente</t>
  </si>
  <si>
    <r>
      <t xml:space="preserve">IMPORTE A COFINANCIAR </t>
    </r>
    <r>
      <rPr>
        <sz val="10"/>
        <color theme="1"/>
        <rFont val="Aptos Narrow"/>
        <family val="2"/>
      </rPr>
      <t>(Obligatoria)</t>
    </r>
  </si>
  <si>
    <t>Total</t>
  </si>
  <si>
    <r>
      <t>ÓRGANO DE PROCEDENCIA (</t>
    </r>
    <r>
      <rPr>
        <u/>
        <sz val="10"/>
        <color theme="1"/>
        <rFont val="Aptos Narrow"/>
        <family val="2"/>
      </rPr>
      <t>Solo otras subvenciones)</t>
    </r>
  </si>
  <si>
    <r>
      <rPr>
        <b/>
        <sz val="12"/>
        <color theme="1"/>
        <rFont val="Aptos Narrow"/>
        <family val="2"/>
      </rPr>
      <t>TOTAL</t>
    </r>
    <r>
      <rPr>
        <b/>
        <sz val="10"/>
        <color theme="1"/>
        <rFont val="Aptos Narrow"/>
        <family val="2"/>
      </rPr>
      <t xml:space="preserve">                       (SUBVENCION DEL MDS + COFINANCIACION)</t>
    </r>
  </si>
  <si>
    <r>
      <rPr>
        <b/>
        <sz val="11"/>
        <color theme="1"/>
        <rFont val="Aptos Narrow"/>
        <family val="2"/>
      </rPr>
      <t>COMPROBACIÓN COFINANCIACIÓN</t>
    </r>
    <r>
      <rPr>
        <b/>
        <sz val="10"/>
        <color theme="1"/>
        <rFont val="Aptos Narrow"/>
        <family val="2"/>
      </rPr>
      <t xml:space="preserve">  </t>
    </r>
    <r>
      <rPr>
        <sz val="9"/>
        <color theme="1"/>
        <rFont val="Aptos Narrow"/>
        <family val="2"/>
      </rPr>
      <t>(del sumatorio de los importes del resumen económico - apartado 4)</t>
    </r>
  </si>
  <si>
    <t>PROYECTO 03</t>
  </si>
  <si>
    <t>ESCUELA DE PACIENTES: Paciente ACTIVA-ASPAYM</t>
  </si>
  <si>
    <r>
      <rPr>
        <b/>
        <sz val="10"/>
        <color theme="1"/>
        <rFont val="Aptos Narrow"/>
        <family val="2"/>
      </rPr>
      <t xml:space="preserve">ACTIVIDAD 01: </t>
    </r>
    <r>
      <rPr>
        <sz val="10"/>
        <color theme="1"/>
        <rFont val="Aptos Narrow"/>
        <family val="2"/>
      </rPr>
      <t>Participación de mujeres con lesión medular y/ discapacidad física y profesionales en el Comité de expertas Mujer y Discapacidad</t>
    </r>
  </si>
  <si>
    <r>
      <t xml:space="preserve">ACTIVIDAD 02: </t>
    </r>
    <r>
      <rPr>
        <sz val="10"/>
        <color theme="1"/>
        <rFont val="Aptos Narrow"/>
        <family val="2"/>
      </rPr>
      <t>Participación en la formación online (</t>
    </r>
    <r>
      <rPr>
        <i/>
        <sz val="10"/>
        <color theme="1"/>
        <rFont val="Aptos Narrow"/>
        <family val="2"/>
      </rPr>
      <t>formación de formadoras y talleres</t>
    </r>
    <r>
      <rPr>
        <sz val="10"/>
        <color theme="1"/>
        <rFont val="Aptos Narrow"/>
        <family val="2"/>
      </rPr>
      <t>) de mujeres con discapacidad del entorno asociativo.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</si>
</sst>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C0A]_-;\-* #,##0.00\ [$€-C0A]_-;_-* &quot;-&quot;??\ [$€-C0A]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/>
      <name val="Aptos Narrow"/>
      <family val="2"/>
    </font>
    <font>
      <sz val="10"/>
      <color theme="1"/>
      <name val="Aptos Narrow"/>
      <family val="2"/>
    </font>
    <font>
      <b/>
      <sz val="18"/>
      <color theme="0"/>
      <name val="Aptos Narrow"/>
      <family val="2"/>
    </font>
    <font>
      <sz val="16"/>
      <color theme="1"/>
      <name val="Aptos Narrow"/>
      <family val="2"/>
    </font>
    <font>
      <b/>
      <sz val="10"/>
      <color theme="0"/>
      <name val="Aptos Narrow"/>
      <family val="2"/>
    </font>
    <font>
      <b/>
      <sz val="10"/>
      <color theme="1"/>
      <name val="Aptos Narrow"/>
      <family val="2"/>
    </font>
    <font>
      <b/>
      <sz val="11"/>
      <color theme="1"/>
      <name val="Aptos Narrow"/>
      <family val="2"/>
    </font>
    <font>
      <sz val="9"/>
      <color theme="1"/>
      <name val="Aptos Narrow"/>
      <family val="2"/>
    </font>
    <font>
      <b/>
      <sz val="10"/>
      <name val="Aptos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u/>
      <sz val="10"/>
      <color theme="1"/>
      <name val="Aptos Narrow"/>
      <family val="2"/>
    </font>
    <font>
      <b/>
      <sz val="12"/>
      <color theme="1"/>
      <name val="Aptos Narrow"/>
      <family val="2"/>
    </font>
    <font>
      <i/>
      <sz val="10"/>
      <color theme="1"/>
      <name val="Aptos Narrow"/>
      <family val="2"/>
    </font>
  </fonts>
  <fills count="1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0" borderId="0" xfId="0" applyFont="1"/>
    <xf numFmtId="14" fontId="3" fillId="7" borderId="6" xfId="0" applyNumberFormat="1" applyFont="1" applyFill="1" applyBorder="1" applyAlignment="1">
      <alignment horizontal="center" vertical="center"/>
    </xf>
    <xf numFmtId="14" fontId="3" fillId="7" borderId="7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164" fontId="7" fillId="8" borderId="4" xfId="1" applyNumberFormat="1" applyFont="1" applyFill="1" applyBorder="1" applyAlignment="1" applyProtection="1">
      <alignment horizontal="center" vertical="center"/>
    </xf>
    <xf numFmtId="44" fontId="7" fillId="8" borderId="4" xfId="1" applyFont="1" applyFill="1" applyBorder="1" applyAlignment="1" applyProtection="1">
      <alignment horizontal="center" vertical="center"/>
    </xf>
    <xf numFmtId="44" fontId="7" fillId="9" borderId="8" xfId="0" applyNumberFormat="1" applyFont="1" applyFill="1" applyBorder="1" applyAlignment="1">
      <alignment vertical="center" wrapText="1"/>
    </xf>
    <xf numFmtId="164" fontId="6" fillId="10" borderId="4" xfId="0" applyNumberFormat="1" applyFont="1" applyFill="1" applyBorder="1" applyAlignment="1">
      <alignment vertical="center"/>
    </xf>
    <xf numFmtId="0" fontId="3" fillId="0" borderId="13" xfId="0" applyFont="1" applyBorder="1"/>
    <xf numFmtId="0" fontId="8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6" fillId="11" borderId="14" xfId="0" applyFont="1" applyFill="1" applyBorder="1" applyAlignment="1">
      <alignment horizontal="center" vertical="center" wrapText="1"/>
    </xf>
    <xf numFmtId="0" fontId="6" fillId="11" borderId="1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7" fillId="12" borderId="6" xfId="0" applyNumberFormat="1" applyFont="1" applyFill="1" applyBorder="1" applyAlignment="1">
      <alignment horizontal="right" vertical="center" wrapText="1"/>
    </xf>
    <xf numFmtId="164" fontId="3" fillId="5" borderId="6" xfId="0" applyNumberFormat="1" applyFont="1" applyFill="1" applyBorder="1" applyAlignment="1" applyProtection="1">
      <alignment horizontal="right" vertical="center" wrapText="1"/>
      <protection locked="0"/>
    </xf>
    <xf numFmtId="164" fontId="10" fillId="12" borderId="6" xfId="0" applyNumberFormat="1" applyFont="1" applyFill="1" applyBorder="1" applyAlignment="1">
      <alignment horizontal="right" vertical="center" wrapText="1"/>
    </xf>
    <xf numFmtId="164" fontId="3" fillId="12" borderId="6" xfId="0" applyNumberFormat="1" applyFont="1" applyFill="1" applyBorder="1" applyAlignment="1">
      <alignment horizontal="right" vertical="center" wrapText="1"/>
    </xf>
    <xf numFmtId="0" fontId="7" fillId="9" borderId="5" xfId="0" applyFont="1" applyFill="1" applyBorder="1" applyAlignment="1">
      <alignment horizontal="center" vertical="center" wrapText="1"/>
    </xf>
    <xf numFmtId="164" fontId="7" fillId="9" borderId="6" xfId="0" applyNumberFormat="1" applyFont="1" applyFill="1" applyBorder="1" applyAlignment="1">
      <alignment horizontal="right" vertical="center" wrapText="1"/>
    </xf>
    <xf numFmtId="0" fontId="7" fillId="9" borderId="5" xfId="0" applyFont="1" applyFill="1" applyBorder="1" applyAlignment="1">
      <alignment horizontal="left" vertical="center" wrapText="1"/>
    </xf>
    <xf numFmtId="0" fontId="6" fillId="11" borderId="9" xfId="0" applyFont="1" applyFill="1" applyBorder="1" applyAlignment="1">
      <alignment horizontal="center" vertical="center" wrapText="1"/>
    </xf>
    <xf numFmtId="164" fontId="6" fillId="11" borderId="10" xfId="0" applyNumberFormat="1" applyFont="1" applyFill="1" applyBorder="1" applyAlignment="1">
      <alignment horizontal="right" vertical="center" wrapText="1"/>
    </xf>
    <xf numFmtId="164" fontId="6" fillId="10" borderId="10" xfId="0" applyNumberFormat="1" applyFont="1" applyFill="1" applyBorder="1" applyAlignment="1">
      <alignment horizontal="right" vertical="center" wrapText="1"/>
    </xf>
    <xf numFmtId="164" fontId="3" fillId="0" borderId="0" xfId="1" applyNumberFormat="1" applyFont="1" applyFill="1" applyAlignment="1" applyProtection="1">
      <alignment vertical="center"/>
    </xf>
    <xf numFmtId="0" fontId="7" fillId="6" borderId="15" xfId="0" applyFont="1" applyFill="1" applyBorder="1" applyAlignment="1">
      <alignment horizontal="center" vertical="center" wrapText="1"/>
    </xf>
    <xf numFmtId="0" fontId="3" fillId="5" borderId="6" xfId="0" applyFont="1" applyFill="1" applyBorder="1" applyProtection="1">
      <protection locked="0"/>
    </xf>
    <xf numFmtId="165" fontId="3" fillId="5" borderId="6" xfId="0" applyNumberFormat="1" applyFont="1" applyFill="1" applyBorder="1" applyProtection="1">
      <protection locked="0"/>
    </xf>
    <xf numFmtId="165" fontId="6" fillId="10" borderId="6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3" fillId="0" borderId="23" xfId="0" applyFont="1" applyBorder="1"/>
    <xf numFmtId="0" fontId="7" fillId="6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4" borderId="11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14" fontId="3" fillId="7" borderId="15" xfId="0" applyNumberFormat="1" applyFont="1" applyFill="1" applyBorder="1" applyAlignment="1">
      <alignment horizontal="center" vertical="center"/>
    </xf>
    <xf numFmtId="14" fontId="3" fillId="7" borderId="28" xfId="0" applyNumberFormat="1" applyFont="1" applyFill="1" applyBorder="1" applyAlignment="1">
      <alignment horizontal="center" vertical="center"/>
    </xf>
    <xf numFmtId="0" fontId="7" fillId="6" borderId="4" xfId="0" applyFont="1" applyFill="1" applyBorder="1" applyAlignment="1">
      <alignment vertical="center" wrapText="1"/>
    </xf>
    <xf numFmtId="14" fontId="7" fillId="13" borderId="6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9" fontId="3" fillId="0" borderId="0" xfId="2" applyFont="1"/>
    <xf numFmtId="0" fontId="7" fillId="13" borderId="1" xfId="0" applyFont="1" applyFill="1" applyBorder="1" applyAlignment="1">
      <alignment vertical="center" wrapText="1"/>
    </xf>
    <xf numFmtId="0" fontId="7" fillId="13" borderId="2" xfId="0" applyFont="1" applyFill="1" applyBorder="1" applyAlignment="1">
      <alignment vertical="center" wrapText="1"/>
    </xf>
    <xf numFmtId="0" fontId="7" fillId="13" borderId="3" xfId="0" applyFont="1" applyFill="1" applyBorder="1" applyAlignment="1">
      <alignment vertical="center" wrapText="1"/>
    </xf>
    <xf numFmtId="165" fontId="3" fillId="0" borderId="0" xfId="0" applyNumberFormat="1" applyFont="1"/>
    <xf numFmtId="0" fontId="7" fillId="6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 applyProtection="1">
      <alignment horizontal="center"/>
      <protection locked="0"/>
    </xf>
    <xf numFmtId="0" fontId="6" fillId="11" borderId="20" xfId="0" applyFont="1" applyFill="1" applyBorder="1" applyAlignment="1">
      <alignment horizontal="center" vertical="center" wrapText="1"/>
    </xf>
    <xf numFmtId="0" fontId="6" fillId="11" borderId="26" xfId="0" applyFont="1" applyFill="1" applyBorder="1" applyAlignment="1">
      <alignment horizontal="center" vertical="center" wrapText="1"/>
    </xf>
    <xf numFmtId="0" fontId="6" fillId="11" borderId="2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7" fillId="4" borderId="11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25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left" vertical="center" wrapText="1"/>
    </xf>
    <xf numFmtId="0" fontId="7" fillId="8" borderId="17" xfId="0" applyFont="1" applyFill="1" applyBorder="1" applyAlignment="1">
      <alignment horizontal="left" vertical="center" wrapText="1"/>
    </xf>
    <xf numFmtId="0" fontId="7" fillId="8" borderId="18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 applyProtection="1">
      <alignment horizontal="left" wrapText="1"/>
      <protection locked="0"/>
    </xf>
    <xf numFmtId="0" fontId="3" fillId="5" borderId="7" xfId="0" applyFont="1" applyFill="1" applyBorder="1" applyAlignment="1" applyProtection="1">
      <alignment horizontal="left" wrapText="1"/>
      <protection locked="0"/>
    </xf>
    <xf numFmtId="0" fontId="3" fillId="5" borderId="18" xfId="0" applyFont="1" applyFill="1" applyBorder="1" applyAlignment="1" applyProtection="1">
      <alignment horizontal="left" wrapText="1"/>
      <protection locked="0"/>
    </xf>
    <xf numFmtId="0" fontId="6" fillId="11" borderId="21" xfId="0" applyFont="1" applyFill="1" applyBorder="1" applyAlignment="1">
      <alignment horizontal="center" vertical="center" wrapText="1"/>
    </xf>
    <xf numFmtId="14" fontId="7" fillId="6" borderId="1" xfId="0" applyNumberFormat="1" applyFont="1" applyFill="1" applyBorder="1" applyAlignment="1">
      <alignment horizontal="center" vertical="center"/>
    </xf>
    <xf numFmtId="14" fontId="7" fillId="6" borderId="3" xfId="0" applyNumberFormat="1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 wrapText="1"/>
    </xf>
    <xf numFmtId="0" fontId="7" fillId="7" borderId="15" xfId="0" applyFont="1" applyFill="1" applyBorder="1" applyAlignment="1">
      <alignment horizontal="left" vertical="center" wrapText="1"/>
    </xf>
    <xf numFmtId="44" fontId="3" fillId="0" borderId="0" xfId="0" applyNumberFormat="1" applyFont="1"/>
  </cellXfs>
  <cellStyles count="3">
    <cellStyle name="Moneda" xfId="1" builtinId="4"/>
    <cellStyle name="Normal" xfId="0" builtinId="0"/>
    <cellStyle name="Porcentaje" xfId="2" builtinId="5"/>
  </cellStyles>
  <dxfs count="1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5F7A8-4CCE-4393-A6AF-54051FC716A2}">
  <sheetPr>
    <pageSetUpPr fitToPage="1"/>
  </sheetPr>
  <dimension ref="A1:H55"/>
  <sheetViews>
    <sheetView tabSelected="1" view="pageBreakPreview" zoomScale="71" zoomScaleNormal="70" zoomScaleSheetLayoutView="71" zoomScalePageLayoutView="60" workbookViewId="0">
      <selection activeCell="B23" sqref="B23"/>
    </sheetView>
  </sheetViews>
  <sheetFormatPr baseColWidth="10" defaultRowHeight="13" x14ac:dyDescent="0.3"/>
  <cols>
    <col min="1" max="1" width="45.6328125" style="2" customWidth="1"/>
    <col min="2" max="2" width="20.08984375" style="2" customWidth="1"/>
    <col min="3" max="3" width="22.7265625" style="2" customWidth="1"/>
    <col min="4" max="4" width="20.08984375" style="2" customWidth="1"/>
    <col min="5" max="5" width="26.08984375" style="2" customWidth="1"/>
    <col min="6" max="16384" width="10.90625" style="2"/>
  </cols>
  <sheetData>
    <row r="1" spans="1:5" ht="28.5" customHeight="1" x14ac:dyDescent="0.3">
      <c r="A1" s="1" t="s">
        <v>0</v>
      </c>
      <c r="B1" s="64" t="s">
        <v>30</v>
      </c>
      <c r="C1" s="64"/>
      <c r="D1" s="64"/>
      <c r="E1" s="64"/>
    </row>
    <row r="2" spans="1:5" s="4" customFormat="1" ht="45" customHeight="1" x14ac:dyDescent="0.35">
      <c r="A2" s="3" t="s">
        <v>43</v>
      </c>
      <c r="B2" s="65" t="s">
        <v>44</v>
      </c>
      <c r="C2" s="65"/>
      <c r="D2" s="65"/>
      <c r="E2" s="65"/>
    </row>
    <row r="3" spans="1:5" s="6" customFormat="1" ht="7.5" customHeight="1" thickBot="1" x14ac:dyDescent="0.4">
      <c r="A3" s="5"/>
      <c r="B3" s="5"/>
      <c r="C3" s="5"/>
      <c r="D3" s="5"/>
      <c r="E3" s="5"/>
    </row>
    <row r="4" spans="1:5" s="6" customFormat="1" ht="28" customHeight="1" thickBot="1" x14ac:dyDescent="0.4">
      <c r="A4" s="66" t="s">
        <v>1</v>
      </c>
      <c r="B4" s="67"/>
      <c r="C4" s="68"/>
      <c r="D4" s="69"/>
      <c r="E4" s="70"/>
    </row>
    <row r="5" spans="1:5" ht="23.5" customHeight="1" thickBot="1" x14ac:dyDescent="0.35"/>
    <row r="6" spans="1:5" ht="27" customHeight="1" x14ac:dyDescent="0.3">
      <c r="A6" s="46" t="s">
        <v>2</v>
      </c>
      <c r="B6" s="47"/>
      <c r="C6" s="47"/>
      <c r="D6" s="47"/>
      <c r="E6" s="48"/>
    </row>
    <row r="7" spans="1:5" s="8" customFormat="1" ht="27" customHeight="1" x14ac:dyDescent="0.3">
      <c r="A7" s="90" t="s">
        <v>33</v>
      </c>
      <c r="B7" s="90"/>
      <c r="C7" s="90"/>
      <c r="D7" s="52" t="s">
        <v>3</v>
      </c>
      <c r="E7" s="52" t="s">
        <v>4</v>
      </c>
    </row>
    <row r="8" spans="1:5" ht="41" customHeight="1" x14ac:dyDescent="0.3">
      <c r="A8" s="91" t="s">
        <v>45</v>
      </c>
      <c r="B8" s="91"/>
      <c r="C8" s="91"/>
      <c r="D8" s="49">
        <v>46037</v>
      </c>
      <c r="E8" s="50">
        <v>46371</v>
      </c>
    </row>
    <row r="9" spans="1:5" ht="26.5" customHeight="1" x14ac:dyDescent="0.3">
      <c r="A9" s="92" t="s">
        <v>46</v>
      </c>
      <c r="B9" s="91"/>
      <c r="C9" s="91"/>
      <c r="D9" s="9">
        <v>46174</v>
      </c>
      <c r="E9" s="10">
        <v>46371</v>
      </c>
    </row>
    <row r="10" spans="1:5" ht="26.5" customHeight="1" x14ac:dyDescent="0.3">
      <c r="A10" s="92" t="s">
        <v>35</v>
      </c>
      <c r="B10" s="91"/>
      <c r="C10" s="91"/>
      <c r="D10" s="9">
        <v>46024</v>
      </c>
      <c r="E10" s="10">
        <v>46386</v>
      </c>
    </row>
    <row r="11" spans="1:5" ht="9.5" customHeight="1" thickBot="1" x14ac:dyDescent="0.35">
      <c r="A11" s="43"/>
      <c r="B11" s="44"/>
      <c r="C11" s="44"/>
      <c r="D11" s="45"/>
      <c r="E11" s="45"/>
    </row>
    <row r="12" spans="1:5" ht="26.5" customHeight="1" thickBot="1" x14ac:dyDescent="0.35">
      <c r="A12" s="55" t="s">
        <v>34</v>
      </c>
      <c r="B12" s="56"/>
      <c r="C12" s="56"/>
      <c r="D12" s="56"/>
      <c r="E12" s="57"/>
    </row>
    <row r="13" spans="1:5" ht="26.5" customHeight="1" thickBot="1" x14ac:dyDescent="0.35">
      <c r="A13" s="51" t="s">
        <v>31</v>
      </c>
      <c r="B13" s="53">
        <v>3</v>
      </c>
      <c r="C13" s="88" t="s">
        <v>32</v>
      </c>
      <c r="D13" s="89"/>
      <c r="E13" s="12">
        <v>1</v>
      </c>
    </row>
    <row r="14" spans="1:5" ht="29" customHeight="1" thickBot="1" x14ac:dyDescent="0.35"/>
    <row r="15" spans="1:5" ht="26.5" customHeight="1" thickBot="1" x14ac:dyDescent="0.35">
      <c r="A15" s="74" t="s">
        <v>5</v>
      </c>
      <c r="B15" s="75"/>
      <c r="C15" s="75"/>
      <c r="D15" s="75"/>
      <c r="E15" s="76"/>
    </row>
    <row r="16" spans="1:5" ht="77.5" customHeight="1" thickBot="1" x14ac:dyDescent="0.35">
      <c r="A16" s="77" t="s">
        <v>6</v>
      </c>
      <c r="B16" s="11" t="s">
        <v>7</v>
      </c>
      <c r="C16" s="12" t="s">
        <v>38</v>
      </c>
      <c r="D16" s="12" t="s">
        <v>41</v>
      </c>
      <c r="E16" s="12" t="s">
        <v>42</v>
      </c>
    </row>
    <row r="17" spans="1:8" ht="34.5" customHeight="1" thickBot="1" x14ac:dyDescent="0.35">
      <c r="A17" s="78"/>
      <c r="B17" s="13">
        <v>2299</v>
      </c>
      <c r="C17" s="14">
        <v>574.75</v>
      </c>
      <c r="D17" s="15">
        <f>+B17+C17</f>
        <v>2873.75</v>
      </c>
      <c r="E17" s="16">
        <f>+C22+D22</f>
        <v>0</v>
      </c>
    </row>
    <row r="18" spans="1:8" ht="27.5" customHeight="1" thickBot="1" x14ac:dyDescent="0.35">
      <c r="A18" s="17"/>
      <c r="C18" s="93"/>
      <c r="H18" s="54"/>
    </row>
    <row r="19" spans="1:8" ht="25" customHeight="1" thickBot="1" x14ac:dyDescent="0.35">
      <c r="A19" s="18" t="s">
        <v>8</v>
      </c>
      <c r="B19" s="19"/>
      <c r="C19" s="19"/>
      <c r="D19" s="19"/>
      <c r="E19" s="20"/>
    </row>
    <row r="20" spans="1:8" ht="33" customHeight="1" x14ac:dyDescent="0.3">
      <c r="A20" s="21" t="s">
        <v>9</v>
      </c>
      <c r="B20" s="22" t="s">
        <v>10</v>
      </c>
      <c r="C20" s="22" t="s">
        <v>11</v>
      </c>
      <c r="D20" s="22" t="s">
        <v>12</v>
      </c>
      <c r="E20" s="22" t="s">
        <v>39</v>
      </c>
    </row>
    <row r="21" spans="1:8" ht="24" customHeight="1" x14ac:dyDescent="0.3">
      <c r="A21" s="79" t="s">
        <v>13</v>
      </c>
      <c r="B21" s="80"/>
      <c r="C21" s="80"/>
      <c r="D21" s="80"/>
      <c r="E21" s="81"/>
    </row>
    <row r="22" spans="1:8" ht="19.5" customHeight="1" x14ac:dyDescent="0.3">
      <c r="A22" s="23" t="s">
        <v>14</v>
      </c>
      <c r="B22" s="24">
        <v>2299</v>
      </c>
      <c r="C22" s="25"/>
      <c r="D22" s="25"/>
      <c r="E22" s="26">
        <f>+B22+C22+D22</f>
        <v>2299</v>
      </c>
    </row>
    <row r="23" spans="1:8" ht="19.5" customHeight="1" x14ac:dyDescent="0.3">
      <c r="A23" s="23" t="s">
        <v>15</v>
      </c>
      <c r="B23" s="24">
        <v>0</v>
      </c>
      <c r="C23" s="24">
        <v>0</v>
      </c>
      <c r="D23" s="24">
        <v>0</v>
      </c>
      <c r="E23" s="26">
        <f>SUM(B23:D23)</f>
        <v>0</v>
      </c>
    </row>
    <row r="24" spans="1:8" ht="19.5" customHeight="1" x14ac:dyDescent="0.3">
      <c r="A24" s="23" t="s">
        <v>16</v>
      </c>
      <c r="B24" s="24">
        <v>0</v>
      </c>
      <c r="C24" s="27"/>
      <c r="D24" s="27"/>
      <c r="E24" s="26">
        <f>SUM(B24:D24)</f>
        <v>0</v>
      </c>
    </row>
    <row r="25" spans="1:8" ht="21.5" customHeight="1" x14ac:dyDescent="0.3">
      <c r="A25" s="28" t="s">
        <v>17</v>
      </c>
      <c r="B25" s="29">
        <f>+B22+B23+B24</f>
        <v>2299</v>
      </c>
      <c r="C25" s="29">
        <f t="shared" ref="C25:D25" si="0">+C22+C23+C24</f>
        <v>0</v>
      </c>
      <c r="D25" s="29">
        <f t="shared" si="0"/>
        <v>0</v>
      </c>
      <c r="E25" s="29">
        <f>+E22+E23+E24</f>
        <v>2299</v>
      </c>
    </row>
    <row r="26" spans="1:8" ht="29" customHeight="1" x14ac:dyDescent="0.3">
      <c r="A26" s="79" t="s">
        <v>18</v>
      </c>
      <c r="B26" s="80">
        <v>0</v>
      </c>
      <c r="C26" s="80"/>
      <c r="D26" s="80"/>
      <c r="E26" s="81">
        <f>SUM(B26:D26)</f>
        <v>0</v>
      </c>
    </row>
    <row r="27" spans="1:8" ht="38" customHeight="1" x14ac:dyDescent="0.3">
      <c r="A27" s="30" t="s">
        <v>19</v>
      </c>
      <c r="B27" s="29">
        <f>+B26</f>
        <v>0</v>
      </c>
      <c r="C27" s="29">
        <f t="shared" ref="C27:E27" si="1">+C26</f>
        <v>0</v>
      </c>
      <c r="D27" s="29">
        <f t="shared" si="1"/>
        <v>0</v>
      </c>
      <c r="E27" s="29">
        <f t="shared" si="1"/>
        <v>0</v>
      </c>
    </row>
    <row r="28" spans="1:8" ht="39" customHeight="1" thickBot="1" x14ac:dyDescent="0.35">
      <c r="A28" s="31" t="s">
        <v>20</v>
      </c>
      <c r="B28" s="32">
        <f>+B25+B27</f>
        <v>2299</v>
      </c>
      <c r="C28" s="32">
        <f>+C25+C27</f>
        <v>0</v>
      </c>
      <c r="D28" s="32">
        <f>+D25+D27</f>
        <v>0</v>
      </c>
      <c r="E28" s="33">
        <f>+E25+E27</f>
        <v>2299</v>
      </c>
    </row>
    <row r="29" spans="1:8" ht="15.5" customHeight="1" thickBot="1" x14ac:dyDescent="0.35">
      <c r="E29" s="34"/>
    </row>
    <row r="30" spans="1:8" ht="26" customHeight="1" thickBot="1" x14ac:dyDescent="0.35">
      <c r="A30" s="7" t="s">
        <v>21</v>
      </c>
      <c r="B30" s="19"/>
      <c r="C30" s="19"/>
      <c r="D30" s="19"/>
      <c r="E30" s="20"/>
    </row>
    <row r="31" spans="1:8" ht="36.5" customHeight="1" x14ac:dyDescent="0.3">
      <c r="A31" s="82" t="s">
        <v>22</v>
      </c>
      <c r="B31" s="83"/>
      <c r="C31" s="35" t="s">
        <v>23</v>
      </c>
      <c r="D31" s="35" t="s">
        <v>24</v>
      </c>
      <c r="E31" s="35" t="s">
        <v>25</v>
      </c>
    </row>
    <row r="32" spans="1:8" ht="35" customHeight="1" x14ac:dyDescent="0.3">
      <c r="A32" s="84"/>
      <c r="B32" s="84"/>
      <c r="C32" s="36"/>
      <c r="D32" s="36"/>
      <c r="E32" s="37"/>
      <c r="F32" s="58"/>
    </row>
    <row r="33" spans="1:5" ht="34" customHeight="1" x14ac:dyDescent="0.3">
      <c r="A33" s="85"/>
      <c r="B33" s="86"/>
      <c r="C33" s="36"/>
      <c r="D33" s="36"/>
      <c r="E33" s="37"/>
    </row>
    <row r="34" spans="1:5" ht="23.5" customHeight="1" thickBot="1" x14ac:dyDescent="0.35">
      <c r="A34" s="61" t="s">
        <v>26</v>
      </c>
      <c r="B34" s="87"/>
      <c r="C34" s="31">
        <f>SUM(C32:C33)</f>
        <v>0</v>
      </c>
      <c r="D34" s="31">
        <f>SUM(D32:D33)</f>
        <v>0</v>
      </c>
      <c r="E34" s="38">
        <f>SUM(E32:E33)</f>
        <v>0</v>
      </c>
    </row>
    <row r="35" spans="1:5" ht="17.5" customHeight="1" thickBot="1" x14ac:dyDescent="0.35">
      <c r="A35" s="39"/>
      <c r="B35" s="40"/>
      <c r="C35" s="40"/>
      <c r="D35" s="40"/>
      <c r="E35" s="41"/>
    </row>
    <row r="36" spans="1:5" ht="26" customHeight="1" x14ac:dyDescent="0.3">
      <c r="A36" s="71" t="s">
        <v>27</v>
      </c>
      <c r="B36" s="72"/>
      <c r="C36" s="72"/>
      <c r="D36" s="72"/>
      <c r="E36" s="73"/>
    </row>
    <row r="37" spans="1:5" ht="23" customHeight="1" x14ac:dyDescent="0.3">
      <c r="A37" s="59" t="s">
        <v>40</v>
      </c>
      <c r="B37" s="59"/>
      <c r="C37" s="59"/>
      <c r="D37" s="59"/>
      <c r="E37" s="42" t="s">
        <v>28</v>
      </c>
    </row>
    <row r="38" spans="1:5" ht="18" customHeight="1" x14ac:dyDescent="0.3">
      <c r="A38" s="60"/>
      <c r="B38" s="60"/>
      <c r="C38" s="60"/>
      <c r="D38" s="60"/>
      <c r="E38" s="37"/>
    </row>
    <row r="39" spans="1:5" ht="18" customHeight="1" x14ac:dyDescent="0.3">
      <c r="A39" s="60"/>
      <c r="B39" s="60"/>
      <c r="C39" s="60"/>
      <c r="D39" s="60"/>
      <c r="E39" s="37"/>
    </row>
    <row r="40" spans="1:5" ht="18" customHeight="1" x14ac:dyDescent="0.3">
      <c r="A40" s="60"/>
      <c r="B40" s="60"/>
      <c r="C40" s="60"/>
      <c r="D40" s="60"/>
      <c r="E40" s="37">
        <v>0</v>
      </c>
    </row>
    <row r="41" spans="1:5" ht="28.5" customHeight="1" thickBot="1" x14ac:dyDescent="0.35">
      <c r="A41" s="61" t="s">
        <v>26</v>
      </c>
      <c r="B41" s="62"/>
      <c r="C41" s="62"/>
      <c r="D41" s="63"/>
      <c r="E41" s="38">
        <f>+E38+E39+E40</f>
        <v>0</v>
      </c>
    </row>
    <row r="53" spans="1:1" hidden="1" x14ac:dyDescent="0.3">
      <c r="A53" s="2" t="s">
        <v>36</v>
      </c>
    </row>
    <row r="54" spans="1:1" hidden="1" x14ac:dyDescent="0.3">
      <c r="A54" s="2" t="s">
        <v>37</v>
      </c>
    </row>
    <row r="55" spans="1:1" hidden="1" x14ac:dyDescent="0.3">
      <c r="A55" s="2" t="s">
        <v>29</v>
      </c>
    </row>
  </sheetData>
  <sheetProtection algorithmName="SHA-512" hashValue="bUcswnu+vbUsOwrnwS3biJMCgbEMgyDk6eGWzs7jWnUjR7akca8msUz9+HJpAbKXh7vtpekK4/otZr/Ss9SfHw==" saltValue="OIIbV6mou82F+mtQbbE2rA==" spinCount="100000" sheet="1" objects="1" scenarios="1"/>
  <mergeCells count="23">
    <mergeCell ref="A9:C9"/>
    <mergeCell ref="A10:C10"/>
    <mergeCell ref="B1:E1"/>
    <mergeCell ref="B2:E2"/>
    <mergeCell ref="A4:C4"/>
    <mergeCell ref="D4:E4"/>
    <mergeCell ref="A36:E36"/>
    <mergeCell ref="A15:E15"/>
    <mergeCell ref="A16:A17"/>
    <mergeCell ref="A21:E21"/>
    <mergeCell ref="A26:E26"/>
    <mergeCell ref="A31:B31"/>
    <mergeCell ref="A32:B32"/>
    <mergeCell ref="A33:B33"/>
    <mergeCell ref="A34:B34"/>
    <mergeCell ref="C13:D13"/>
    <mergeCell ref="A7:C7"/>
    <mergeCell ref="A8:C8"/>
    <mergeCell ref="A37:D37"/>
    <mergeCell ref="A38:D38"/>
    <mergeCell ref="A39:D39"/>
    <mergeCell ref="A40:D40"/>
    <mergeCell ref="A41:D41"/>
  </mergeCells>
  <conditionalFormatting sqref="E17">
    <cfRule type="cellIs" dxfId="11" priority="10" operator="equal">
      <formula>$C$17</formula>
    </cfRule>
    <cfRule type="cellIs" dxfId="10" priority="11" operator="lessThan">
      <formula>$C$17</formula>
    </cfRule>
    <cfRule type="cellIs" dxfId="9" priority="12" operator="greaterThan">
      <formula>$C$17</formula>
    </cfRule>
  </conditionalFormatting>
  <conditionalFormatting sqref="E28">
    <cfRule type="cellIs" dxfId="8" priority="7" operator="equal">
      <formula>$D$17</formula>
    </cfRule>
    <cfRule type="cellIs" dxfId="7" priority="8" operator="lessThan">
      <formula>$D$17</formula>
    </cfRule>
    <cfRule type="cellIs" dxfId="6" priority="9" operator="greaterThan">
      <formula>$D$17</formula>
    </cfRule>
  </conditionalFormatting>
  <conditionalFormatting sqref="E34">
    <cfRule type="cellIs" dxfId="5" priority="4" operator="equal">
      <formula>$E$22</formula>
    </cfRule>
    <cfRule type="cellIs" dxfId="4" priority="5" operator="lessThan">
      <formula>$E$22</formula>
    </cfRule>
    <cfRule type="cellIs" dxfId="3" priority="6" operator="greaterThan">
      <formula>$E$22</formula>
    </cfRule>
  </conditionalFormatting>
  <conditionalFormatting sqref="E41">
    <cfRule type="cellIs" dxfId="2" priority="1" operator="equal">
      <formula>$C$28</formula>
    </cfRule>
    <cfRule type="cellIs" dxfId="1" priority="2" operator="lessThan">
      <formula>$C$28</formula>
    </cfRule>
    <cfRule type="cellIs" dxfId="0" priority="3" operator="greaterThan">
      <formula>$C$28</formula>
    </cfRule>
  </conditionalFormatting>
  <dataValidations count="2">
    <dataValidation type="list" allowBlank="1" showInputMessage="1" showErrorMessage="1" sqref="A33" xr:uid="{8E00C60B-9CD5-4335-BE7F-C183E70AD23F}">
      <formula1>$A$53:$A$61</formula1>
    </dataValidation>
    <dataValidation type="list" allowBlank="1" showInputMessage="1" showErrorMessage="1" sqref="A32:B32" xr:uid="{D435A8F2-9281-4E4A-B2AC-8C6CC5128D9B}">
      <formula1>$A$53:$A$55</formula1>
    </dataValidation>
  </dataValidations>
  <pageMargins left="0.7" right="0.7" top="0.75" bottom="0.75" header="0.3" footer="0.3"/>
  <pageSetup paperSize="9" scale="64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4F2632-14C2-4485-B0BF-D5C32EE3D581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2.xml><?xml version="1.0" encoding="utf-8"?>
<ds:datastoreItem xmlns:ds="http://schemas.openxmlformats.org/officeDocument/2006/customXml" ds:itemID="{61986D89-C0FA-44D2-B6FC-60E5AECFA5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452A65-F787-4182-B4A6-26A105244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FNA Clara Cuenca</dc:creator>
  <cp:lastModifiedBy>FNA Clara Cuenca</cp:lastModifiedBy>
  <cp:lastPrinted>2025-09-30T12:10:36Z</cp:lastPrinted>
  <dcterms:created xsi:type="dcterms:W3CDTF">2025-09-30T12:08:43Z</dcterms:created>
  <dcterms:modified xsi:type="dcterms:W3CDTF">2025-10-01T07:51:53Z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0x010100B5D9CE9A9926E94C814A053F7F41A43F</vt:lpwstr>
  </property>
  <property fmtid="{D5CDD505-2E9C-101B-9397-08002B2CF9AE}" pid="3" name="MediaServiceImageTags">
    <vt:lpwstr/>
  </property>
</Properties>
</file>